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90" windowWidth="9555" windowHeight="11760"/>
  </bookViews>
  <sheets>
    <sheet name="PRIMER BIMESTRE 2015" sheetId="1" r:id="rId1"/>
    <sheet name="Hoja1" sheetId="2" r:id="rId2"/>
  </sheets>
  <definedNames>
    <definedName name="_xlnm.Print_Area" localSheetId="0">'PRIMER BIMESTRE 2015'!$A$1:$C$129</definedName>
  </definedNames>
  <calcPr calcId="145621"/>
</workbook>
</file>

<file path=xl/calcChain.xml><?xml version="1.0" encoding="utf-8"?>
<calcChain xmlns="http://schemas.openxmlformats.org/spreadsheetml/2006/main">
  <c r="B100" i="1" l="1"/>
  <c r="C90" i="1" s="1"/>
  <c r="B56" i="1"/>
  <c r="B50" i="1"/>
  <c r="B47" i="1"/>
  <c r="B44" i="1"/>
  <c r="B57" i="1" l="1"/>
  <c r="C39" i="1" s="1"/>
  <c r="C50" i="1"/>
  <c r="C38" i="1"/>
  <c r="C54" i="1"/>
  <c r="C52" i="1"/>
  <c r="C48" i="1"/>
  <c r="C46" i="1"/>
  <c r="C44" i="1"/>
  <c r="C42" i="1"/>
  <c r="C40" i="1"/>
  <c r="C89" i="1"/>
  <c r="C99" i="1"/>
  <c r="C97" i="1"/>
  <c r="C95" i="1"/>
  <c r="C93" i="1"/>
  <c r="C91" i="1"/>
  <c r="C57" i="1"/>
  <c r="C55" i="1"/>
  <c r="C53" i="1"/>
  <c r="C51" i="1"/>
  <c r="C49" i="1"/>
  <c r="C45" i="1"/>
  <c r="C43" i="1"/>
  <c r="C41" i="1"/>
  <c r="C100" i="1"/>
  <c r="C98" i="1"/>
  <c r="C96" i="1"/>
  <c r="C94" i="1"/>
  <c r="C92" i="1"/>
  <c r="C56" i="1" l="1"/>
  <c r="C47" i="1"/>
  <c r="C109" i="1" l="1"/>
  <c r="C110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08" i="1"/>
  <c r="C68" i="1"/>
  <c r="C70" i="1"/>
  <c r="C71" i="1"/>
  <c r="C72" i="1"/>
  <c r="C73" i="1"/>
  <c r="C74" i="1"/>
  <c r="C75" i="1"/>
  <c r="C76" i="1"/>
  <c r="C77" i="1"/>
  <c r="C78" i="1"/>
  <c r="C67" i="1"/>
  <c r="C10" i="1"/>
  <c r="C11" i="1"/>
  <c r="C12" i="1"/>
  <c r="C13" i="1"/>
  <c r="C15" i="1"/>
  <c r="C19" i="1"/>
  <c r="C20" i="1"/>
  <c r="C21" i="1"/>
  <c r="C22" i="1"/>
  <c r="C23" i="1"/>
  <c r="C24" i="1"/>
  <c r="C25" i="1"/>
  <c r="C26" i="1"/>
  <c r="C28" i="1"/>
  <c r="C9" i="1"/>
</calcChain>
</file>

<file path=xl/sharedStrings.xml><?xml version="1.0" encoding="utf-8"?>
<sst xmlns="http://schemas.openxmlformats.org/spreadsheetml/2006/main" count="126" uniqueCount="70">
  <si>
    <t>RADIO</t>
  </si>
  <si>
    <t>APLICACIÓN</t>
  </si>
  <si>
    <t>Fuente: Secretaría de Gobernación.</t>
  </si>
  <si>
    <t>Secretaría de Educación Pública (Campañas)</t>
  </si>
  <si>
    <t>Secretaría de Salud (Campañas)</t>
  </si>
  <si>
    <t xml:space="preserve">Total </t>
  </si>
  <si>
    <t>Presidencia de la República (Campañas)</t>
  </si>
  <si>
    <t>%</t>
  </si>
  <si>
    <t>Cámara de Diputados (Campañas)</t>
  </si>
  <si>
    <t>TIEMPO OFICIAL</t>
  </si>
  <si>
    <t>Cámara de Senadores (Campañas)</t>
  </si>
  <si>
    <t>Instituto Federal de Acceso a la información (Campañas)</t>
  </si>
  <si>
    <t>Suprema Corte de Justicia de la Nación (Campañas)</t>
  </si>
  <si>
    <t>Comisión Nacional de Derechos Humanos (Campañas)</t>
  </si>
  <si>
    <t>Secretaría de Gobernación (Campañas)</t>
  </si>
  <si>
    <t>Banco de México (Campañas)</t>
  </si>
  <si>
    <t>Tribunal Electoral del Poder Judicial de la Federación (Campañas)</t>
  </si>
  <si>
    <t>Instituto de Seguridad y Servicios Sociales de los Trabajadores del Estado (Programas)</t>
  </si>
  <si>
    <t>Procuraduría Federal del Consumidor (Programas)</t>
  </si>
  <si>
    <t>Secretaría de Gobernación (Campañas diversas)</t>
  </si>
  <si>
    <t>Secretaría del Trabajo y Previsión Social (Campañas)</t>
  </si>
  <si>
    <t>Secretaría del Trabajo y Previsión Social (Programas)</t>
  </si>
  <si>
    <t>Suprema Corte de Justicia de la Nación (Programas)</t>
  </si>
  <si>
    <t>TIEMPO FISCAL</t>
  </si>
  <si>
    <t>(Decreto Presidencial del 10 de octubre de 2002)</t>
  </si>
  <si>
    <t>Presidencia de la República</t>
  </si>
  <si>
    <t>Secretaría de Educación Pública</t>
  </si>
  <si>
    <t>Secretaría de Gobernación</t>
  </si>
  <si>
    <t>Secretaría de Salud</t>
  </si>
  <si>
    <t>Secretaría del Trabajo y Previsión Social</t>
  </si>
  <si>
    <t>Subtotal Poder Ejecutivo</t>
  </si>
  <si>
    <t>Cámara de Diputados</t>
  </si>
  <si>
    <t>Cámara  de Senadores</t>
  </si>
  <si>
    <t>Subtotal Poder Legislativo</t>
  </si>
  <si>
    <t>Tribunal Electoral del Poder Judicial de la Federación</t>
  </si>
  <si>
    <t>Suprema Corte de Justicia de la Nación</t>
  </si>
  <si>
    <t>Subtotal  Poder Judicial Federal</t>
  </si>
  <si>
    <t>Banco de México</t>
  </si>
  <si>
    <t>Comisión Nacional de los Derechos Humanos</t>
  </si>
  <si>
    <t>Subtotal Órganos de Autonomía Constitucional</t>
  </si>
  <si>
    <t>Total</t>
  </si>
  <si>
    <t>TIEMPO DE ESTADO</t>
  </si>
  <si>
    <r>
      <t>APLICACIÓN</t>
    </r>
    <r>
      <rPr>
        <b/>
        <sz val="10"/>
        <color indexed="9"/>
        <rFont val="Arial"/>
        <family val="2"/>
      </rPr>
      <t> </t>
    </r>
  </si>
  <si>
    <t>Instituto Nacional de las Mujeres (Campañas)</t>
  </si>
  <si>
    <t>Secretaría de Comunicaciones y Transportes (campañas)</t>
  </si>
  <si>
    <t>Universidad Nacional Autónoma de México (Programas)</t>
  </si>
  <si>
    <t xml:space="preserve">Instituto Nacional de Estadística y Geografía </t>
  </si>
  <si>
    <t>Instituto Federal de Acceso a la Información</t>
  </si>
  <si>
    <t>Instituto Federal de Telecomunicaciones</t>
  </si>
  <si>
    <t>(Artículos 251 y 252 de la Ley Federal de Telecomunicaciones y Radiodifusión)</t>
  </si>
  <si>
    <t>Instituto de Seguridad y Servicios Sociales de los Trabajadores del Estado (Campañas)</t>
  </si>
  <si>
    <t>Secretaría de Desarrollo Agrario, Territorial y Urbano (Campañas)</t>
  </si>
  <si>
    <t>Secretaría de Desarrollo Agrario, Territorial y Urbano</t>
  </si>
  <si>
    <t>Usuario</t>
  </si>
  <si>
    <t>Tiempo (horas)</t>
  </si>
  <si>
    <t>ENERO - FEBRERO 2015</t>
  </si>
  <si>
    <t>TELEVISIÓN</t>
  </si>
  <si>
    <t>Secretaría de Comunicaciones y Transportes</t>
  </si>
  <si>
    <t>Secretaria de Desarrollo Agrario, Territorial y Urbano</t>
  </si>
  <si>
    <t>Secretaría de Energía</t>
  </si>
  <si>
    <t>Cámara de Senadores</t>
  </si>
  <si>
    <t xml:space="preserve">Banco de México </t>
  </si>
  <si>
    <t>Comisión Nacional de Derechos Humanos</t>
  </si>
  <si>
    <t>Instituto Federal de Acceso a la Información y Protección  de Datos</t>
  </si>
  <si>
    <t>Secretaría de Comunicaciones y Transportes (Campañas)</t>
  </si>
  <si>
    <t>Secretaría de Comunicaciones y Transportes (Programas)</t>
  </si>
  <si>
    <t>Secretaría de Energía (Campañas)</t>
  </si>
  <si>
    <t>Secretaría de Gobernación  (Campañas)</t>
  </si>
  <si>
    <t>Secretaría de Gobernación (Programas)</t>
  </si>
  <si>
    <t>Secretaría de Hacienda y Crédito Público (Programas)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</si>
</sst>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"/>
  </numFmts>
  <fonts count="8" x14ac:knownFonts="1">
    <font>
      <sz val="10"/>
      <name val="Arial"/>
    </font>
    <font>
      <sz val="12"/>
      <name val="Times New Roman"/>
      <family val="1"/>
    </font>
    <font>
      <b/>
      <sz val="8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top" wrapText="1"/>
    </xf>
    <xf numFmtId="46" fontId="3" fillId="0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wrapText="1" indent="1"/>
    </xf>
    <xf numFmtId="46" fontId="3" fillId="0" borderId="0" xfId="0" applyNumberFormat="1" applyFont="1" applyFill="1" applyAlignment="1">
      <alignment horizontal="center" vertical="center"/>
    </xf>
    <xf numFmtId="0" fontId="0" fillId="0" borderId="0" xfId="0" applyFill="1" applyBorder="1"/>
    <xf numFmtId="46" fontId="3" fillId="0" borderId="0" xfId="0" applyNumberFormat="1" applyFont="1" applyFill="1" applyBorder="1" applyAlignment="1">
      <alignment horizontal="center" vertical="center" wrapText="1"/>
    </xf>
    <xf numFmtId="4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46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46" fontId="0" fillId="0" borderId="0" xfId="0" applyNumberFormat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46" fontId="3" fillId="0" borderId="0" xfId="0" applyNumberFormat="1" applyFont="1" applyBorder="1" applyAlignment="1">
      <alignment horizontal="center" vertical="center" wrapText="1"/>
    </xf>
    <xf numFmtId="46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 wrapText="1"/>
    </xf>
    <xf numFmtId="46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46" fontId="3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165" fontId="0" fillId="0" borderId="0" xfId="0" applyNumberFormat="1" applyBorder="1" applyAlignment="1">
      <alignment vertical="center"/>
    </xf>
    <xf numFmtId="46" fontId="3" fillId="0" borderId="0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6" fontId="5" fillId="0" borderId="0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6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1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46" fontId="6" fillId="0" borderId="0" xfId="0" applyNumberFormat="1" applyFont="1" applyFill="1" applyBorder="1" applyAlignment="1">
      <alignment horizontal="center" vertical="center" wrapText="1"/>
    </xf>
    <xf numFmtId="46" fontId="0" fillId="0" borderId="0" xfId="0" applyNumberFormat="1" applyFill="1" applyAlignment="1">
      <alignment vertical="center"/>
    </xf>
    <xf numFmtId="46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wrapText="1" indent="1"/>
    </xf>
    <xf numFmtId="0" fontId="2" fillId="3" borderId="0" xfId="0" applyFont="1" applyFill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FF00"/>
      <color rgb="FF00FFFF"/>
      <color rgb="FFBFECF7"/>
      <color rgb="FFCCCC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view="pageBreakPreview" zoomScale="160" zoomScaleNormal="120" zoomScaleSheetLayoutView="160" workbookViewId="0">
      <selection sqref="A1:C1"/>
    </sheetView>
  </sheetViews>
  <sheetFormatPr baseColWidth="10" defaultRowHeight="12.75" x14ac:dyDescent="0.2"/>
  <cols>
    <col min="1" max="1" width="37.7109375" customWidth="1"/>
    <col min="2" max="2" width="12.5703125" style="1" customWidth="1"/>
    <col min="3" max="3" width="11.42578125" style="1"/>
    <col min="4" max="4" width="18.7109375" customWidth="1"/>
    <col min="5" max="5" width="10.85546875" bestFit="1" customWidth="1"/>
  </cols>
  <sheetData>
    <row r="1" spans="1:4" x14ac:dyDescent="0.2">
      <c r="A1" s="63"/>
      <c r="B1" s="63"/>
      <c r="C1" s="63"/>
    </row>
    <row r="2" spans="1:4" ht="12.75" customHeight="1" x14ac:dyDescent="0.2">
      <c r="A2" s="4" t="s">
        <v>0</v>
      </c>
      <c r="B2" s="4"/>
      <c r="C2" s="4"/>
    </row>
    <row r="3" spans="1:4" ht="12.75" customHeight="1" x14ac:dyDescent="0.2">
      <c r="A3" s="4" t="s">
        <v>23</v>
      </c>
      <c r="B3" s="4"/>
      <c r="C3" s="4"/>
    </row>
    <row r="4" spans="1:4" ht="12.75" customHeight="1" x14ac:dyDescent="0.2">
      <c r="A4" s="64" t="s">
        <v>24</v>
      </c>
      <c r="B4" s="64"/>
      <c r="C4" s="64"/>
    </row>
    <row r="5" spans="1:4" ht="12.75" customHeight="1" x14ac:dyDescent="0.2">
      <c r="A5" s="4" t="s">
        <v>1</v>
      </c>
      <c r="B5" s="4"/>
      <c r="C5" s="4"/>
    </row>
    <row r="6" spans="1:4" s="11" customFormat="1" x14ac:dyDescent="0.2">
      <c r="A6" s="66" t="s">
        <v>55</v>
      </c>
      <c r="B6" s="66"/>
      <c r="C6" s="66"/>
    </row>
    <row r="7" spans="1:4" s="11" customFormat="1" x14ac:dyDescent="0.2">
      <c r="A7" s="10" t="s">
        <v>53</v>
      </c>
      <c r="B7" s="10" t="s">
        <v>54</v>
      </c>
      <c r="C7" s="10" t="s">
        <v>7</v>
      </c>
    </row>
    <row r="8" spans="1:4" s="11" customFormat="1" x14ac:dyDescent="0.2">
      <c r="B8" s="30"/>
      <c r="C8" s="30"/>
    </row>
    <row r="9" spans="1:4" s="11" customFormat="1" x14ac:dyDescent="0.2">
      <c r="A9" s="18" t="s">
        <v>25</v>
      </c>
      <c r="B9" s="7">
        <v>5.6124999999999998</v>
      </c>
      <c r="C9" s="40">
        <f>B9/B$28</f>
        <v>3.2786885245901634E-2</v>
      </c>
      <c r="D9" s="41"/>
    </row>
    <row r="10" spans="1:4" s="11" customFormat="1" x14ac:dyDescent="0.2">
      <c r="A10" s="42" t="s">
        <v>52</v>
      </c>
      <c r="B10" s="7">
        <v>5.6124999999999998</v>
      </c>
      <c r="C10" s="40">
        <f t="shared" ref="C10:C28" si="0">B10/B$28</f>
        <v>3.2786885245901634E-2</v>
      </c>
      <c r="D10" s="41"/>
    </row>
    <row r="11" spans="1:4" s="11" customFormat="1" x14ac:dyDescent="0.2">
      <c r="A11" s="43" t="s">
        <v>26</v>
      </c>
      <c r="B11" s="7">
        <v>11.225</v>
      </c>
      <c r="C11" s="40">
        <f t="shared" si="0"/>
        <v>6.5573770491803268E-2</v>
      </c>
      <c r="D11" s="41"/>
    </row>
    <row r="12" spans="1:4" s="11" customFormat="1" x14ac:dyDescent="0.2">
      <c r="A12" s="43" t="s">
        <v>27</v>
      </c>
      <c r="B12" s="7">
        <v>23.481249999999999</v>
      </c>
      <c r="C12" s="40">
        <f t="shared" si="0"/>
        <v>0.13717185731498047</v>
      </c>
      <c r="D12" s="41"/>
    </row>
    <row r="13" spans="1:4" s="11" customFormat="1" x14ac:dyDescent="0.2">
      <c r="A13" s="43" t="s">
        <v>28</v>
      </c>
      <c r="B13" s="7">
        <v>10.19375</v>
      </c>
      <c r="C13" s="40">
        <f t="shared" si="0"/>
        <v>5.9549454160429366E-2</v>
      </c>
      <c r="D13" s="41"/>
    </row>
    <row r="14" spans="1:4" s="30" customFormat="1" x14ac:dyDescent="0.2">
      <c r="A14" s="43" t="s">
        <v>29</v>
      </c>
      <c r="B14" s="7">
        <v>11.225</v>
      </c>
      <c r="C14" s="40">
        <v>6.5500000000000003E-2</v>
      </c>
      <c r="D14" s="41"/>
    </row>
    <row r="15" spans="1:4" s="11" customFormat="1" x14ac:dyDescent="0.2">
      <c r="A15" s="44" t="s">
        <v>30</v>
      </c>
      <c r="B15" s="8">
        <v>67.349999999999994</v>
      </c>
      <c r="C15" s="45">
        <f t="shared" si="0"/>
        <v>0.39344262295081961</v>
      </c>
      <c r="D15" s="46"/>
    </row>
    <row r="16" spans="1:4" s="11" customFormat="1" x14ac:dyDescent="0.2">
      <c r="A16" s="43" t="s">
        <v>31</v>
      </c>
      <c r="B16" s="7">
        <v>25.256249999999998</v>
      </c>
      <c r="C16" s="40">
        <v>0.14749999999999999</v>
      </c>
      <c r="D16" s="47"/>
    </row>
    <row r="17" spans="1:4" s="11" customFormat="1" x14ac:dyDescent="0.2">
      <c r="A17" s="43" t="s">
        <v>32</v>
      </c>
      <c r="B17" s="7">
        <v>28.0625</v>
      </c>
      <c r="C17" s="40">
        <v>0.16389999999999999</v>
      </c>
      <c r="D17" s="47"/>
    </row>
    <row r="18" spans="1:4" s="11" customFormat="1" x14ac:dyDescent="0.2">
      <c r="A18" s="44" t="s">
        <v>33</v>
      </c>
      <c r="B18" s="8">
        <v>53.318749999999994</v>
      </c>
      <c r="C18" s="45">
        <v>0.31140000000000001</v>
      </c>
      <c r="D18" s="46"/>
    </row>
    <row r="19" spans="1:4" s="30" customFormat="1" x14ac:dyDescent="0.2">
      <c r="A19" s="43" t="s">
        <v>34</v>
      </c>
      <c r="B19" s="7">
        <v>8.4187500000000011</v>
      </c>
      <c r="C19" s="40">
        <f t="shared" si="0"/>
        <v>4.9180327868852465E-2</v>
      </c>
      <c r="D19" s="47"/>
    </row>
    <row r="20" spans="1:4" s="11" customFormat="1" x14ac:dyDescent="0.2">
      <c r="A20" s="43" t="s">
        <v>35</v>
      </c>
      <c r="B20" s="7">
        <v>8.4187500000000011</v>
      </c>
      <c r="C20" s="40">
        <f t="shared" si="0"/>
        <v>4.9180327868852465E-2</v>
      </c>
      <c r="D20" s="47"/>
    </row>
    <row r="21" spans="1:4" s="11" customFormat="1" x14ac:dyDescent="0.2">
      <c r="A21" s="44" t="s">
        <v>36</v>
      </c>
      <c r="B21" s="8">
        <v>16.837500000000002</v>
      </c>
      <c r="C21" s="45">
        <f t="shared" si="0"/>
        <v>9.836065573770493E-2</v>
      </c>
      <c r="D21" s="46"/>
    </row>
    <row r="22" spans="1:4" s="11" customFormat="1" x14ac:dyDescent="0.2">
      <c r="A22" s="9" t="s">
        <v>37</v>
      </c>
      <c r="B22" s="7">
        <v>5.6124999999999998</v>
      </c>
      <c r="C22" s="40">
        <f t="shared" si="0"/>
        <v>3.2786885245901634E-2</v>
      </c>
      <c r="D22" s="47"/>
    </row>
    <row r="23" spans="1:4" s="11" customFormat="1" x14ac:dyDescent="0.2">
      <c r="A23" s="9" t="s">
        <v>38</v>
      </c>
      <c r="B23" s="7">
        <v>5.6124999999999998</v>
      </c>
      <c r="C23" s="40">
        <f t="shared" si="0"/>
        <v>3.2786885245901634E-2</v>
      </c>
      <c r="D23" s="47"/>
    </row>
    <row r="24" spans="1:4" s="11" customFormat="1" x14ac:dyDescent="0.2">
      <c r="A24" s="42" t="s">
        <v>47</v>
      </c>
      <c r="B24" s="7">
        <v>5.6124999999999998</v>
      </c>
      <c r="C24" s="40">
        <f t="shared" si="0"/>
        <v>3.2786885245901634E-2</v>
      </c>
      <c r="D24" s="47"/>
    </row>
    <row r="25" spans="1:4" s="11" customFormat="1" x14ac:dyDescent="0.2">
      <c r="A25" s="9" t="s">
        <v>46</v>
      </c>
      <c r="B25" s="7">
        <v>8.4187500000000011</v>
      </c>
      <c r="C25" s="40">
        <f t="shared" si="0"/>
        <v>4.9180327868852465E-2</v>
      </c>
      <c r="D25" s="47"/>
    </row>
    <row r="26" spans="1:4" s="11" customFormat="1" x14ac:dyDescent="0.2">
      <c r="A26" s="9" t="s">
        <v>48</v>
      </c>
      <c r="B26" s="7">
        <v>8.4187500000000011</v>
      </c>
      <c r="C26" s="40">
        <f t="shared" si="0"/>
        <v>4.9180327868852465E-2</v>
      </c>
      <c r="D26" s="47"/>
    </row>
    <row r="27" spans="1:4" s="11" customFormat="1" x14ac:dyDescent="0.2">
      <c r="A27" s="48" t="s">
        <v>39</v>
      </c>
      <c r="B27" s="8">
        <v>33.675000000000004</v>
      </c>
      <c r="C27" s="45">
        <v>0.1968</v>
      </c>
      <c r="D27" s="46"/>
    </row>
    <row r="28" spans="1:4" s="11" customFormat="1" x14ac:dyDescent="0.2">
      <c r="A28" s="49" t="s">
        <v>40</v>
      </c>
      <c r="B28" s="8">
        <v>171.18125000000001</v>
      </c>
      <c r="C28" s="45">
        <f t="shared" si="0"/>
        <v>1</v>
      </c>
      <c r="D28" s="46"/>
    </row>
    <row r="29" spans="1:4" s="11" customFormat="1" x14ac:dyDescent="0.2">
      <c r="A29" s="50" t="s">
        <v>2</v>
      </c>
      <c r="B29" s="51"/>
      <c r="C29" s="51"/>
      <c r="D29" s="14"/>
    </row>
    <row r="30" spans="1:4" s="11" customFormat="1" x14ac:dyDescent="0.2">
      <c r="B30" s="30"/>
      <c r="C30" s="30"/>
    </row>
    <row r="31" spans="1:4" s="11" customFormat="1" x14ac:dyDescent="0.2">
      <c r="A31" s="67" t="s">
        <v>56</v>
      </c>
      <c r="B31" s="67"/>
      <c r="C31" s="67"/>
    </row>
    <row r="32" spans="1:4" s="11" customFormat="1" ht="12.75" customHeight="1" x14ac:dyDescent="0.2">
      <c r="A32" s="67" t="s">
        <v>23</v>
      </c>
      <c r="B32" s="67"/>
      <c r="C32" s="67"/>
    </row>
    <row r="33" spans="1:7" s="11" customFormat="1" ht="12.75" customHeight="1" x14ac:dyDescent="0.2">
      <c r="A33" s="67" t="s">
        <v>24</v>
      </c>
      <c r="B33" s="67"/>
      <c r="C33" s="67"/>
    </row>
    <row r="34" spans="1:7" s="11" customFormat="1" ht="12.75" customHeight="1" x14ac:dyDescent="0.2">
      <c r="A34" s="67" t="s">
        <v>1</v>
      </c>
      <c r="B34" s="67"/>
      <c r="C34" s="67"/>
    </row>
    <row r="35" spans="1:7" s="11" customFormat="1" ht="13.5" customHeight="1" x14ac:dyDescent="0.2">
      <c r="A35" s="69" t="s">
        <v>55</v>
      </c>
      <c r="B35" s="69"/>
      <c r="C35" s="69"/>
    </row>
    <row r="36" spans="1:7" s="11" customFormat="1" ht="13.5" customHeight="1" x14ac:dyDescent="0.2">
      <c r="A36" s="10" t="s">
        <v>53</v>
      </c>
      <c r="B36" s="10" t="s">
        <v>54</v>
      </c>
      <c r="C36" s="10" t="s">
        <v>7</v>
      </c>
    </row>
    <row r="37" spans="1:7" s="11" customFormat="1" ht="12.75" customHeight="1" x14ac:dyDescent="0.2">
      <c r="A37" s="12"/>
      <c r="B37" s="13"/>
      <c r="C37" s="13"/>
      <c r="D37" s="14"/>
    </row>
    <row r="38" spans="1:7" s="11" customFormat="1" ht="12" customHeight="1" x14ac:dyDescent="0.2">
      <c r="A38" s="15" t="s">
        <v>57</v>
      </c>
      <c r="B38" s="7">
        <v>1.8749999999999999E-2</v>
      </c>
      <c r="C38" s="16">
        <f>B38/B$57</f>
        <v>3.2079843165211189E-3</v>
      </c>
      <c r="D38" s="17"/>
    </row>
    <row r="39" spans="1:7" s="11" customFormat="1" ht="12" customHeight="1" x14ac:dyDescent="0.2">
      <c r="A39" s="18" t="s">
        <v>58</v>
      </c>
      <c r="B39" s="7">
        <v>0.18854166666666666</v>
      </c>
      <c r="C39" s="16">
        <f t="shared" ref="C39:C57" si="1">B39/B$57</f>
        <v>3.2258064516129024E-2</v>
      </c>
      <c r="D39" s="14"/>
    </row>
    <row r="40" spans="1:7" s="11" customFormat="1" ht="12" customHeight="1" x14ac:dyDescent="0.2">
      <c r="A40" s="15" t="s">
        <v>59</v>
      </c>
      <c r="B40" s="7">
        <v>0.56562500000000004</v>
      </c>
      <c r="C40" s="16">
        <f t="shared" si="1"/>
        <v>9.6774193548387094E-2</v>
      </c>
    </row>
    <row r="41" spans="1:7" s="11" customFormat="1" ht="12" customHeight="1" x14ac:dyDescent="0.2">
      <c r="A41" s="15" t="s">
        <v>27</v>
      </c>
      <c r="B41" s="7">
        <v>0.39895833333333336</v>
      </c>
      <c r="C41" s="16">
        <f t="shared" si="1"/>
        <v>6.8258777401532703E-2</v>
      </c>
    </row>
    <row r="42" spans="1:7" s="11" customFormat="1" ht="12" customHeight="1" x14ac:dyDescent="0.2">
      <c r="A42" s="19" t="s">
        <v>28</v>
      </c>
      <c r="B42" s="20">
        <v>0.52500000000000002</v>
      </c>
      <c r="C42" s="16">
        <f t="shared" si="1"/>
        <v>8.9823560862591328E-2</v>
      </c>
    </row>
    <row r="43" spans="1:7" s="11" customFormat="1" ht="12" customHeight="1" x14ac:dyDescent="0.2">
      <c r="A43" s="19" t="s">
        <v>29</v>
      </c>
      <c r="B43" s="7">
        <v>0.56562500000000004</v>
      </c>
      <c r="C43" s="16">
        <f t="shared" si="1"/>
        <v>9.6774193548387094E-2</v>
      </c>
      <c r="D43" s="21"/>
    </row>
    <row r="44" spans="1:7" s="11" customFormat="1" ht="12" customHeight="1" x14ac:dyDescent="0.2">
      <c r="A44" s="22" t="s">
        <v>30</v>
      </c>
      <c r="B44" s="23">
        <f>SUM(B38:B43)</f>
        <v>2.2625000000000002</v>
      </c>
      <c r="C44" s="24">
        <f t="shared" si="1"/>
        <v>0.38709677419354838</v>
      </c>
      <c r="E44" s="19"/>
      <c r="F44" s="25"/>
      <c r="G44" s="26"/>
    </row>
    <row r="45" spans="1:7" s="11" customFormat="1" ht="12" customHeight="1" x14ac:dyDescent="0.2">
      <c r="A45" s="19" t="s">
        <v>31</v>
      </c>
      <c r="B45" s="20">
        <v>0.75416666666666665</v>
      </c>
      <c r="C45" s="16">
        <f t="shared" si="1"/>
        <v>0.1290322580645161</v>
      </c>
      <c r="E45" s="27"/>
      <c r="F45" s="14"/>
    </row>
    <row r="46" spans="1:7" s="11" customFormat="1" ht="12" customHeight="1" x14ac:dyDescent="0.2">
      <c r="A46" s="19" t="s">
        <v>60</v>
      </c>
      <c r="B46" s="20">
        <v>0.75416666666666665</v>
      </c>
      <c r="C46" s="16">
        <f t="shared" si="1"/>
        <v>0.1290322580645161</v>
      </c>
      <c r="E46" s="27"/>
      <c r="F46" s="14"/>
    </row>
    <row r="47" spans="1:7" s="11" customFormat="1" ht="12" customHeight="1" x14ac:dyDescent="0.2">
      <c r="A47" s="22" t="s">
        <v>33</v>
      </c>
      <c r="B47" s="23">
        <f t="shared" ref="B47" si="2">SUM(B45:B46)</f>
        <v>1.5083333333333333</v>
      </c>
      <c r="C47" s="24">
        <f t="shared" si="1"/>
        <v>0.2580645161290322</v>
      </c>
      <c r="E47" s="14"/>
      <c r="F47" s="28"/>
    </row>
    <row r="48" spans="1:7" s="30" customFormat="1" ht="12" customHeight="1" x14ac:dyDescent="0.2">
      <c r="A48" s="15" t="s">
        <v>35</v>
      </c>
      <c r="B48" s="7">
        <v>0.37708333333333333</v>
      </c>
      <c r="C48" s="16">
        <f t="shared" si="1"/>
        <v>6.4516129032258049E-2</v>
      </c>
      <c r="D48" s="29"/>
      <c r="E48" s="27"/>
    </row>
    <row r="49" spans="1:6" s="30" customFormat="1" ht="12" customHeight="1" x14ac:dyDescent="0.2">
      <c r="A49" s="15" t="s">
        <v>34</v>
      </c>
      <c r="B49" s="7">
        <v>0.37708333333333333</v>
      </c>
      <c r="C49" s="16">
        <f t="shared" si="1"/>
        <v>6.4516129032258049E-2</v>
      </c>
      <c r="D49" s="29"/>
      <c r="E49" s="27"/>
    </row>
    <row r="50" spans="1:6" s="11" customFormat="1" ht="12" customHeight="1" x14ac:dyDescent="0.2">
      <c r="A50" s="31" t="s">
        <v>36</v>
      </c>
      <c r="B50" s="8">
        <f t="shared" ref="B50" si="3">SUM(B48:B49)</f>
        <v>0.75416666666666665</v>
      </c>
      <c r="C50" s="24">
        <f t="shared" si="1"/>
        <v>0.1290322580645161</v>
      </c>
      <c r="D50" s="14"/>
      <c r="E50" s="14"/>
    </row>
    <row r="51" spans="1:6" s="11" customFormat="1" ht="12" customHeight="1" x14ac:dyDescent="0.2">
      <c r="A51" s="19" t="s">
        <v>61</v>
      </c>
      <c r="B51" s="20">
        <v>0.18854166666666666</v>
      </c>
      <c r="C51" s="16">
        <f t="shared" si="1"/>
        <v>3.2258064516129024E-2</v>
      </c>
      <c r="D51" s="14"/>
      <c r="E51" s="14"/>
      <c r="F51" s="28"/>
    </row>
    <row r="52" spans="1:6" s="11" customFormat="1" ht="12" customHeight="1" x14ac:dyDescent="0.2">
      <c r="A52" s="19" t="s">
        <v>62</v>
      </c>
      <c r="B52" s="20">
        <v>0.37708333333333333</v>
      </c>
      <c r="C52" s="16">
        <f t="shared" si="1"/>
        <v>6.4516129032258049E-2</v>
      </c>
      <c r="D52" s="14"/>
      <c r="E52" s="14"/>
      <c r="F52" s="28"/>
    </row>
    <row r="53" spans="1:6" s="11" customFormat="1" ht="18" x14ac:dyDescent="0.2">
      <c r="A53" s="19" t="s">
        <v>63</v>
      </c>
      <c r="B53" s="7">
        <v>0.37708333333333333</v>
      </c>
      <c r="C53" s="16">
        <f t="shared" si="1"/>
        <v>6.4516129032258049E-2</v>
      </c>
      <c r="D53" s="29"/>
      <c r="E53" s="27"/>
      <c r="F53" s="14"/>
    </row>
    <row r="54" spans="1:6" s="11" customFormat="1" ht="12" customHeight="1" x14ac:dyDescent="0.2">
      <c r="A54" s="19" t="s">
        <v>48</v>
      </c>
      <c r="B54" s="7">
        <v>3.125E-2</v>
      </c>
      <c r="C54" s="16">
        <f t="shared" si="1"/>
        <v>5.3466405275351975E-3</v>
      </c>
      <c r="D54" s="14"/>
      <c r="E54" s="14"/>
      <c r="F54" s="28"/>
    </row>
    <row r="55" spans="1:6" s="11" customFormat="1" ht="12" customHeight="1" x14ac:dyDescent="0.2">
      <c r="A55" s="9" t="s">
        <v>46</v>
      </c>
      <c r="B55" s="7">
        <v>0.34583333333333333</v>
      </c>
      <c r="C55" s="16">
        <f t="shared" si="1"/>
        <v>5.9169488504722853E-2</v>
      </c>
      <c r="D55" s="29"/>
      <c r="E55" s="27"/>
      <c r="F55" s="14"/>
    </row>
    <row r="56" spans="1:6" s="11" customFormat="1" ht="12" customHeight="1" x14ac:dyDescent="0.2">
      <c r="A56" s="22" t="s">
        <v>39</v>
      </c>
      <c r="B56" s="23">
        <f>SUM(B51:B55)</f>
        <v>1.3197916666666667</v>
      </c>
      <c r="C56" s="24">
        <f t="shared" si="1"/>
        <v>0.22580645161290319</v>
      </c>
      <c r="D56" s="32"/>
      <c r="E56" s="14"/>
      <c r="F56" s="28"/>
    </row>
    <row r="57" spans="1:6" s="11" customFormat="1" ht="12" customHeight="1" x14ac:dyDescent="0.2">
      <c r="A57" s="33" t="s">
        <v>40</v>
      </c>
      <c r="B57" s="23">
        <f>B44+B47+B50+B56</f>
        <v>5.8447916666666675</v>
      </c>
      <c r="C57" s="24">
        <f t="shared" si="1"/>
        <v>1</v>
      </c>
      <c r="E57" s="29"/>
      <c r="F57" s="34"/>
    </row>
    <row r="58" spans="1:6" s="11" customFormat="1" ht="12" customHeight="1" x14ac:dyDescent="0.2">
      <c r="A58" s="68" t="s">
        <v>2</v>
      </c>
      <c r="B58" s="68"/>
      <c r="E58" s="14"/>
      <c r="F58" s="14"/>
    </row>
    <row r="59" spans="1:6" s="11" customFormat="1" x14ac:dyDescent="0.2">
      <c r="B59" s="30"/>
      <c r="C59" s="30"/>
    </row>
    <row r="60" spans="1:6" s="11" customFormat="1" ht="11.25" customHeight="1" x14ac:dyDescent="0.2">
      <c r="A60" s="52" t="s">
        <v>0</v>
      </c>
      <c r="B60" s="53"/>
      <c r="C60" s="53"/>
    </row>
    <row r="61" spans="1:6" s="11" customFormat="1" ht="11.25" customHeight="1" x14ac:dyDescent="0.2">
      <c r="A61" s="52" t="s">
        <v>41</v>
      </c>
      <c r="B61" s="53"/>
      <c r="C61" s="53"/>
    </row>
    <row r="62" spans="1:6" s="11" customFormat="1" ht="11.25" customHeight="1" x14ac:dyDescent="0.2">
      <c r="A62" s="65" t="s">
        <v>49</v>
      </c>
      <c r="B62" s="65"/>
      <c r="C62" s="65"/>
    </row>
    <row r="63" spans="1:6" s="11" customFormat="1" ht="11.25" customHeight="1" x14ac:dyDescent="0.2">
      <c r="A63" s="52" t="s">
        <v>42</v>
      </c>
      <c r="B63" s="53"/>
      <c r="C63" s="53"/>
    </row>
    <row r="64" spans="1:6" s="11" customFormat="1" x14ac:dyDescent="0.2">
      <c r="A64" s="66" t="s">
        <v>55</v>
      </c>
      <c r="B64" s="66"/>
      <c r="C64" s="66"/>
    </row>
    <row r="65" spans="1:4" s="11" customFormat="1" ht="21.75" customHeight="1" x14ac:dyDescent="0.2">
      <c r="A65" s="10" t="s">
        <v>53</v>
      </c>
      <c r="B65" s="10" t="s">
        <v>54</v>
      </c>
      <c r="C65" s="10" t="s">
        <v>7</v>
      </c>
    </row>
    <row r="66" spans="1:4" s="11" customFormat="1" x14ac:dyDescent="0.2">
      <c r="B66" s="30"/>
      <c r="C66" s="30"/>
    </row>
    <row r="67" spans="1:4" s="11" customFormat="1" x14ac:dyDescent="0.2">
      <c r="A67" s="42" t="s">
        <v>43</v>
      </c>
      <c r="B67" s="7">
        <v>7.2145833333333336</v>
      </c>
      <c r="C67" s="54">
        <f>B67/B$78</f>
        <v>3.7768568000872506E-2</v>
      </c>
      <c r="D67" s="47"/>
    </row>
    <row r="68" spans="1:4" s="11" customFormat="1" ht="18" x14ac:dyDescent="0.2">
      <c r="A68" s="55" t="s">
        <v>17</v>
      </c>
      <c r="B68" s="5">
        <v>24.71875</v>
      </c>
      <c r="C68" s="54">
        <f t="shared" ref="C68:C78" si="4">B68/B$78</f>
        <v>0.12940342458283347</v>
      </c>
      <c r="D68" s="47"/>
    </row>
    <row r="69" spans="1:4" s="11" customFormat="1" x14ac:dyDescent="0.2">
      <c r="A69" s="42" t="s">
        <v>18</v>
      </c>
      <c r="B69" s="5">
        <v>21.461805555555557</v>
      </c>
      <c r="C69" s="54">
        <v>0.1123</v>
      </c>
      <c r="D69" s="47"/>
    </row>
    <row r="70" spans="1:4" s="30" customFormat="1" ht="18" x14ac:dyDescent="0.2">
      <c r="A70" s="42" t="s">
        <v>51</v>
      </c>
      <c r="B70" s="7">
        <v>3.6072916666666668</v>
      </c>
      <c r="C70" s="54">
        <f t="shared" si="4"/>
        <v>1.8884284000436253E-2</v>
      </c>
      <c r="D70" s="47"/>
    </row>
    <row r="71" spans="1:4" s="11" customFormat="1" x14ac:dyDescent="0.2">
      <c r="A71" s="42" t="s">
        <v>3</v>
      </c>
      <c r="B71" s="7">
        <v>10.821875</v>
      </c>
      <c r="C71" s="54">
        <f t="shared" si="4"/>
        <v>5.6652852001308755E-2</v>
      </c>
      <c r="D71" s="47"/>
    </row>
    <row r="72" spans="1:4" s="11" customFormat="1" x14ac:dyDescent="0.2">
      <c r="A72" s="42" t="s">
        <v>19</v>
      </c>
      <c r="B72" s="7">
        <v>30.983333333333334</v>
      </c>
      <c r="C72" s="54">
        <f t="shared" si="4"/>
        <v>0.16219871305485875</v>
      </c>
      <c r="D72" s="47"/>
    </row>
    <row r="73" spans="1:4" s="30" customFormat="1" x14ac:dyDescent="0.2">
      <c r="A73" s="42" t="s">
        <v>4</v>
      </c>
      <c r="B73" s="7">
        <v>19.628125000000001</v>
      </c>
      <c r="C73" s="54">
        <f t="shared" si="4"/>
        <v>0.10275384447595158</v>
      </c>
      <c r="D73" s="47"/>
    </row>
    <row r="74" spans="1:4" s="11" customFormat="1" x14ac:dyDescent="0.2">
      <c r="A74" s="42" t="s">
        <v>20</v>
      </c>
      <c r="B74" s="7">
        <v>10.640625</v>
      </c>
      <c r="C74" s="54">
        <f t="shared" si="4"/>
        <v>5.5704002617515541E-2</v>
      </c>
      <c r="D74" s="47"/>
    </row>
    <row r="75" spans="1:4" s="11" customFormat="1" x14ac:dyDescent="0.2">
      <c r="A75" s="42" t="s">
        <v>21</v>
      </c>
      <c r="B75" s="5">
        <v>21.840277777777775</v>
      </c>
      <c r="C75" s="54">
        <f t="shared" si="4"/>
        <v>0.1143345330279565</v>
      </c>
      <c r="D75" s="47"/>
    </row>
    <row r="76" spans="1:4" s="11" customFormat="1" x14ac:dyDescent="0.2">
      <c r="A76" s="42" t="s">
        <v>22</v>
      </c>
      <c r="B76" s="5">
        <v>27.934027777777775</v>
      </c>
      <c r="C76" s="54">
        <f t="shared" si="4"/>
        <v>0.14623550368996979</v>
      </c>
      <c r="D76" s="47"/>
    </row>
    <row r="77" spans="1:4" s="56" customFormat="1" x14ac:dyDescent="0.2">
      <c r="A77" s="42" t="s">
        <v>45</v>
      </c>
      <c r="B77" s="5">
        <v>12.170138888888888</v>
      </c>
      <c r="C77" s="54">
        <f t="shared" si="4"/>
        <v>6.3711055367724576E-2</v>
      </c>
      <c r="D77" s="47"/>
    </row>
    <row r="78" spans="1:4" s="11" customFormat="1" x14ac:dyDescent="0.2">
      <c r="A78" s="57" t="s">
        <v>5</v>
      </c>
      <c r="B78" s="8">
        <v>191.02083333333334</v>
      </c>
      <c r="C78" s="45">
        <f t="shared" si="4"/>
        <v>1</v>
      </c>
      <c r="D78" s="46"/>
    </row>
    <row r="79" spans="1:4" s="11" customFormat="1" x14ac:dyDescent="0.2">
      <c r="B79" s="30"/>
      <c r="C79" s="30"/>
    </row>
    <row r="80" spans="1:4" s="11" customFormat="1" x14ac:dyDescent="0.2">
      <c r="A80" s="50" t="s">
        <v>2</v>
      </c>
      <c r="B80" s="51"/>
      <c r="C80" s="51"/>
    </row>
    <row r="81" spans="1:8" s="11" customFormat="1" x14ac:dyDescent="0.2">
      <c r="B81" s="30"/>
      <c r="C81" s="30"/>
    </row>
    <row r="82" spans="1:8" s="11" customFormat="1" x14ac:dyDescent="0.2">
      <c r="A82" s="65" t="s">
        <v>56</v>
      </c>
      <c r="B82" s="65"/>
      <c r="C82" s="65"/>
      <c r="D82" s="14"/>
      <c r="E82" s="14"/>
      <c r="F82" s="14"/>
    </row>
    <row r="83" spans="1:8" s="11" customFormat="1" ht="12.75" customHeight="1" x14ac:dyDescent="0.2">
      <c r="A83" s="65" t="s">
        <v>41</v>
      </c>
      <c r="B83" s="65"/>
      <c r="C83" s="65"/>
      <c r="D83" s="17"/>
      <c r="E83" s="14"/>
      <c r="F83" s="14"/>
    </row>
    <row r="84" spans="1:8" s="11" customFormat="1" ht="13.5" customHeight="1" x14ac:dyDescent="0.2">
      <c r="A84" s="65" t="s">
        <v>49</v>
      </c>
      <c r="B84" s="65"/>
      <c r="C84" s="65"/>
      <c r="D84" s="14"/>
      <c r="E84" s="14"/>
      <c r="F84" s="14"/>
    </row>
    <row r="85" spans="1:8" s="11" customFormat="1" ht="12.75" customHeight="1" x14ac:dyDescent="0.2">
      <c r="A85" s="65" t="s">
        <v>42</v>
      </c>
      <c r="B85" s="65"/>
      <c r="C85" s="65"/>
      <c r="D85" s="14"/>
      <c r="E85" s="14"/>
      <c r="F85" s="14"/>
    </row>
    <row r="86" spans="1:8" s="11" customFormat="1" ht="12.75" customHeight="1" x14ac:dyDescent="0.2">
      <c r="A86" s="69" t="s">
        <v>55</v>
      </c>
      <c r="B86" s="69"/>
      <c r="C86" s="69"/>
      <c r="D86" s="14"/>
      <c r="E86" s="14"/>
      <c r="F86" s="14"/>
    </row>
    <row r="87" spans="1:8" s="11" customFormat="1" ht="12.75" customHeight="1" x14ac:dyDescent="0.2">
      <c r="A87" s="10" t="s">
        <v>53</v>
      </c>
      <c r="B87" s="10" t="s">
        <v>54</v>
      </c>
      <c r="C87" s="10" t="s">
        <v>7</v>
      </c>
      <c r="D87" s="14"/>
      <c r="E87" s="14"/>
      <c r="F87" s="14"/>
    </row>
    <row r="88" spans="1:8" s="11" customFormat="1" ht="12.75" customHeight="1" x14ac:dyDescent="0.2">
      <c r="A88" s="19"/>
      <c r="B88" s="35"/>
      <c r="C88" s="35"/>
      <c r="D88" s="14"/>
      <c r="E88" s="14"/>
      <c r="F88" s="14"/>
    </row>
    <row r="89" spans="1:8" s="11" customFormat="1" ht="12" customHeight="1" x14ac:dyDescent="0.2">
      <c r="A89" s="19" t="s">
        <v>18</v>
      </c>
      <c r="B89" s="7">
        <v>2.9409722222222219</v>
      </c>
      <c r="C89" s="16">
        <f>B89/B$100</f>
        <v>8.605886955019762E-2</v>
      </c>
      <c r="D89" s="14"/>
      <c r="E89" s="14"/>
    </row>
    <row r="90" spans="1:8" s="11" customFormat="1" ht="12" customHeight="1" x14ac:dyDescent="0.2">
      <c r="A90" s="15" t="s">
        <v>64</v>
      </c>
      <c r="B90" s="7">
        <v>3.4375000000000003E-2</v>
      </c>
      <c r="C90" s="16">
        <f t="shared" ref="C90:C100" si="5">B90/B$100</f>
        <v>1.0058828908464659E-3</v>
      </c>
      <c r="D90" s="21"/>
      <c r="E90" s="14"/>
      <c r="F90" s="27"/>
      <c r="G90" s="14"/>
      <c r="H90" s="14"/>
    </row>
    <row r="91" spans="1:8" s="11" customFormat="1" ht="12" customHeight="1" x14ac:dyDescent="0.2">
      <c r="A91" s="15" t="s">
        <v>65</v>
      </c>
      <c r="B91" s="7">
        <v>2.9409722222222219</v>
      </c>
      <c r="C91" s="16">
        <f t="shared" si="5"/>
        <v>8.605886955019762E-2</v>
      </c>
      <c r="E91" s="14"/>
      <c r="F91" s="27"/>
      <c r="G91" s="14"/>
      <c r="H91" s="14"/>
    </row>
    <row r="92" spans="1:8" s="11" customFormat="1" ht="12" customHeight="1" x14ac:dyDescent="0.2">
      <c r="A92" s="18" t="s">
        <v>58</v>
      </c>
      <c r="B92" s="7">
        <v>1.2895833333333333</v>
      </c>
      <c r="C92" s="16">
        <f t="shared" si="5"/>
        <v>3.7735849056603772E-2</v>
      </c>
      <c r="E92" s="14"/>
      <c r="F92" s="27"/>
      <c r="G92" s="14"/>
      <c r="H92" s="14"/>
    </row>
    <row r="93" spans="1:8" s="11" customFormat="1" ht="12" customHeight="1" x14ac:dyDescent="0.2">
      <c r="A93" s="15" t="s">
        <v>66</v>
      </c>
      <c r="B93" s="7">
        <v>3.223958333333333</v>
      </c>
      <c r="C93" s="16">
        <f t="shared" si="5"/>
        <v>9.4339622641509427E-2</v>
      </c>
      <c r="E93" s="14"/>
      <c r="F93" s="27"/>
      <c r="G93" s="14"/>
      <c r="H93" s="14"/>
    </row>
    <row r="94" spans="1:8" s="11" customFormat="1" ht="12" customHeight="1" x14ac:dyDescent="0.2">
      <c r="A94" s="15" t="s">
        <v>67</v>
      </c>
      <c r="B94" s="7">
        <v>5.2552083333333339</v>
      </c>
      <c r="C94" s="16">
        <f t="shared" si="5"/>
        <v>0.15377815710061879</v>
      </c>
      <c r="E94" s="14"/>
      <c r="F94" s="27"/>
      <c r="G94" s="14"/>
      <c r="H94" s="14"/>
    </row>
    <row r="95" spans="1:8" s="11" customFormat="1" ht="12" customHeight="1" x14ac:dyDescent="0.2">
      <c r="A95" s="19" t="s">
        <v>68</v>
      </c>
      <c r="B95" s="7">
        <v>3.958333333333333</v>
      </c>
      <c r="C95" s="16">
        <f t="shared" si="5"/>
        <v>0.11582893894595665</v>
      </c>
      <c r="E95" s="14"/>
      <c r="F95" s="14"/>
    </row>
    <row r="96" spans="1:8" s="11" customFormat="1" ht="12" customHeight="1" x14ac:dyDescent="0.2">
      <c r="A96" s="15" t="s">
        <v>69</v>
      </c>
      <c r="B96" s="7">
        <v>1.3576388888888888</v>
      </c>
      <c r="C96" s="16">
        <f t="shared" si="5"/>
        <v>3.9727293971814959E-2</v>
      </c>
      <c r="E96" s="14"/>
      <c r="F96" s="27"/>
      <c r="G96" s="14"/>
      <c r="H96" s="14"/>
    </row>
    <row r="97" spans="1:7" s="11" customFormat="1" ht="12" customHeight="1" x14ac:dyDescent="0.2">
      <c r="A97" s="19" t="s">
        <v>4</v>
      </c>
      <c r="B97" s="7">
        <v>2.447916666666667</v>
      </c>
      <c r="C97" s="16">
        <f t="shared" si="5"/>
        <v>7.1631054348157419E-2</v>
      </c>
      <c r="E97" s="14"/>
      <c r="F97" s="14"/>
    </row>
    <row r="98" spans="1:7" s="11" customFormat="1" ht="12" customHeight="1" x14ac:dyDescent="0.2">
      <c r="A98" s="19" t="s">
        <v>20</v>
      </c>
      <c r="B98" s="7">
        <v>2.5791666666666666</v>
      </c>
      <c r="C98" s="16">
        <f t="shared" si="5"/>
        <v>7.5471698113207544E-2</v>
      </c>
      <c r="E98" s="14"/>
      <c r="F98" s="14"/>
    </row>
    <row r="99" spans="1:7" s="11" customFormat="1" ht="12" customHeight="1" x14ac:dyDescent="0.2">
      <c r="A99" s="19" t="s">
        <v>21</v>
      </c>
      <c r="B99" s="36">
        <v>8.1458333333333321</v>
      </c>
      <c r="C99" s="16">
        <f t="shared" si="5"/>
        <v>0.23836376383088972</v>
      </c>
      <c r="E99" s="27"/>
      <c r="F99" s="37"/>
      <c r="G99" s="25"/>
    </row>
    <row r="100" spans="1:7" s="11" customFormat="1" ht="12" customHeight="1" x14ac:dyDescent="0.2">
      <c r="A100" s="38" t="s">
        <v>5</v>
      </c>
      <c r="B100" s="23">
        <f>SUM(B89:B99)</f>
        <v>34.173958333333331</v>
      </c>
      <c r="C100" s="24">
        <f t="shared" si="5"/>
        <v>1</v>
      </c>
      <c r="E100" s="14"/>
      <c r="F100" s="39"/>
      <c r="G100" s="25"/>
    </row>
    <row r="101" spans="1:7" s="11" customFormat="1" x14ac:dyDescent="0.2">
      <c r="B101" s="30"/>
      <c r="C101" s="30"/>
    </row>
    <row r="102" spans="1:7" s="30" customFormat="1" x14ac:dyDescent="0.2">
      <c r="A102" s="53" t="s">
        <v>0</v>
      </c>
      <c r="B102" s="53"/>
      <c r="C102" s="53"/>
      <c r="E102" s="27"/>
    </row>
    <row r="103" spans="1:7" s="30" customFormat="1" x14ac:dyDescent="0.2">
      <c r="A103" s="53" t="s">
        <v>9</v>
      </c>
      <c r="B103" s="53"/>
      <c r="C103" s="53"/>
    </row>
    <row r="104" spans="1:7" s="30" customFormat="1" ht="12" customHeight="1" x14ac:dyDescent="0.2">
      <c r="A104" s="53" t="s">
        <v>1</v>
      </c>
      <c r="B104" s="53"/>
      <c r="C104" s="53"/>
    </row>
    <row r="105" spans="1:7" s="30" customFormat="1" ht="12" customHeight="1" x14ac:dyDescent="0.2">
      <c r="A105" s="69" t="s">
        <v>55</v>
      </c>
      <c r="B105" s="69"/>
      <c r="C105" s="69"/>
    </row>
    <row r="106" spans="1:7" s="30" customFormat="1" ht="16.5" customHeight="1" x14ac:dyDescent="0.2">
      <c r="A106" s="10" t="s">
        <v>53</v>
      </c>
      <c r="B106" s="10" t="s">
        <v>54</v>
      </c>
      <c r="C106" s="10" t="s">
        <v>7</v>
      </c>
    </row>
    <row r="107" spans="1:7" s="30" customFormat="1" ht="12" customHeight="1" x14ac:dyDescent="0.2">
      <c r="A107" s="58"/>
    </row>
    <row r="108" spans="1:7" s="30" customFormat="1" x14ac:dyDescent="0.2">
      <c r="A108" s="59" t="s">
        <v>15</v>
      </c>
      <c r="B108" s="60">
        <v>4.6645833333333337</v>
      </c>
      <c r="C108" s="54">
        <f>B108/B$126</f>
        <v>6.0168978354575072E-3</v>
      </c>
      <c r="D108" s="47"/>
    </row>
    <row r="109" spans="1:7" s="30" customFormat="1" x14ac:dyDescent="0.2">
      <c r="A109" s="59" t="s">
        <v>8</v>
      </c>
      <c r="B109" s="60">
        <v>57.520833333333329</v>
      </c>
      <c r="C109" s="54">
        <f t="shared" ref="C109:C126" si="6">B109/B$126</f>
        <v>7.4196761606512618E-2</v>
      </c>
      <c r="D109" s="47"/>
    </row>
    <row r="110" spans="1:7" s="30" customFormat="1" ht="11.25" customHeight="1" x14ac:dyDescent="0.2">
      <c r="A110" s="59" t="s">
        <v>10</v>
      </c>
      <c r="B110" s="60">
        <v>72.308333333333337</v>
      </c>
      <c r="C110" s="54">
        <f t="shared" si="6"/>
        <v>9.3271322051388633E-2</v>
      </c>
      <c r="D110" s="47"/>
    </row>
    <row r="111" spans="1:7" s="30" customFormat="1" x14ac:dyDescent="0.2">
      <c r="A111" s="59" t="s">
        <v>13</v>
      </c>
      <c r="B111" s="60">
        <v>36.014930555555559</v>
      </c>
      <c r="C111" s="54">
        <v>4.6399999999999997E-2</v>
      </c>
      <c r="D111" s="47"/>
    </row>
    <row r="112" spans="1:7" s="30" customFormat="1" x14ac:dyDescent="0.2">
      <c r="A112" s="59" t="s">
        <v>11</v>
      </c>
      <c r="B112" s="60">
        <v>38.347222222222221</v>
      </c>
      <c r="C112" s="54">
        <f t="shared" si="6"/>
        <v>4.9464507737675086E-2</v>
      </c>
      <c r="D112" s="47"/>
    </row>
    <row r="113" spans="1:6" s="30" customFormat="1" x14ac:dyDescent="0.2">
      <c r="A113" s="9" t="s">
        <v>48</v>
      </c>
      <c r="B113" s="60">
        <v>17.941319444444446</v>
      </c>
      <c r="C113" s="54">
        <f t="shared" si="6"/>
        <v>2.3142707165097875E-2</v>
      </c>
      <c r="D113" s="47"/>
    </row>
    <row r="114" spans="1:6" s="30" customFormat="1" x14ac:dyDescent="0.2">
      <c r="A114" s="9" t="s">
        <v>46</v>
      </c>
      <c r="B114" s="60">
        <v>32.861111111111114</v>
      </c>
      <c r="C114" s="54">
        <f t="shared" si="6"/>
        <v>4.2387912099724472E-2</v>
      </c>
      <c r="D114" s="47"/>
      <c r="E114" s="61"/>
    </row>
    <row r="115" spans="1:6" s="30" customFormat="1" x14ac:dyDescent="0.2">
      <c r="A115" s="42" t="s">
        <v>43</v>
      </c>
      <c r="B115" s="60">
        <v>9.6649305555555554</v>
      </c>
      <c r="C115" s="54">
        <f t="shared" si="6"/>
        <v>1.2466901239389587E-2</v>
      </c>
      <c r="D115" s="47"/>
      <c r="E115" s="61"/>
    </row>
    <row r="116" spans="1:6" s="30" customFormat="1" ht="18" x14ac:dyDescent="0.2">
      <c r="A116" s="55" t="s">
        <v>50</v>
      </c>
      <c r="B116" s="60">
        <v>16.521874999999998</v>
      </c>
      <c r="C116" s="54">
        <f t="shared" si="6"/>
        <v>2.1311750015228115E-2</v>
      </c>
      <c r="D116" s="47"/>
      <c r="E116" s="61"/>
    </row>
    <row r="117" spans="1:6" s="30" customFormat="1" x14ac:dyDescent="0.2">
      <c r="A117" s="55" t="s">
        <v>6</v>
      </c>
      <c r="B117" s="60">
        <v>108.41979166666667</v>
      </c>
      <c r="C117" s="54">
        <f t="shared" si="6"/>
        <v>0.13985189312369892</v>
      </c>
      <c r="D117" s="47"/>
    </row>
    <row r="118" spans="1:6" s="30" customFormat="1" ht="11.25" customHeight="1" x14ac:dyDescent="0.2">
      <c r="A118" s="59" t="s">
        <v>12</v>
      </c>
      <c r="B118" s="60">
        <v>5.2076388888888889</v>
      </c>
      <c r="C118" s="54">
        <f t="shared" si="6"/>
        <v>6.7173912264546446E-3</v>
      </c>
      <c r="D118" s="47"/>
      <c r="E118" s="27"/>
    </row>
    <row r="119" spans="1:6" s="30" customFormat="1" ht="11.25" customHeight="1" x14ac:dyDescent="0.2">
      <c r="A119" s="43" t="s">
        <v>44</v>
      </c>
      <c r="B119" s="60">
        <v>0.9135416666666667</v>
      </c>
      <c r="C119" s="54">
        <f t="shared" si="6"/>
        <v>1.1783875394587391E-3</v>
      </c>
      <c r="D119" s="47"/>
      <c r="E119" s="27"/>
    </row>
    <row r="120" spans="1:6" s="30" customFormat="1" ht="11.25" customHeight="1" x14ac:dyDescent="0.2">
      <c r="A120" s="59" t="s">
        <v>3</v>
      </c>
      <c r="B120" s="60">
        <v>117.83888888888889</v>
      </c>
      <c r="C120" s="54">
        <f t="shared" si="6"/>
        <v>0.15200169121678034</v>
      </c>
      <c r="D120" s="47"/>
      <c r="E120" s="27"/>
    </row>
    <row r="121" spans="1:6" s="30" customFormat="1" ht="11.25" customHeight="1" x14ac:dyDescent="0.2">
      <c r="A121" s="59" t="s">
        <v>14</v>
      </c>
      <c r="B121" s="60">
        <v>115.7642361111111</v>
      </c>
      <c r="C121" s="54">
        <f t="shared" si="6"/>
        <v>0.14932557356255532</v>
      </c>
      <c r="D121" s="47"/>
      <c r="E121" s="62"/>
    </row>
    <row r="122" spans="1:6" s="30" customFormat="1" ht="11.25" customHeight="1" x14ac:dyDescent="0.2">
      <c r="A122" s="59" t="s">
        <v>4</v>
      </c>
      <c r="B122" s="7">
        <v>54.939583333333331</v>
      </c>
      <c r="C122" s="54">
        <f t="shared" si="6"/>
        <v>7.086717857027687E-2</v>
      </c>
      <c r="D122" s="47"/>
      <c r="E122" s="27"/>
    </row>
    <row r="123" spans="1:6" s="30" customFormat="1" ht="11.25" customHeight="1" x14ac:dyDescent="0.2">
      <c r="A123" s="42" t="s">
        <v>20</v>
      </c>
      <c r="B123" s="60">
        <v>36.923263888888883</v>
      </c>
      <c r="C123" s="54">
        <f t="shared" si="6"/>
        <v>4.7627728072407005E-2</v>
      </c>
      <c r="D123" s="47"/>
      <c r="E123" s="27"/>
    </row>
    <row r="124" spans="1:6" s="30" customFormat="1" ht="18" x14ac:dyDescent="0.2">
      <c r="A124" s="42" t="s">
        <v>51</v>
      </c>
      <c r="B124" s="60">
        <v>11.326388888888888</v>
      </c>
      <c r="C124" s="54">
        <f t="shared" si="6"/>
        <v>1.4610034791768934E-2</v>
      </c>
      <c r="D124" s="47"/>
      <c r="E124" s="62"/>
      <c r="F124" s="61"/>
    </row>
    <row r="125" spans="1:6" s="30" customFormat="1" ht="19.5" customHeight="1" x14ac:dyDescent="0.2">
      <c r="A125" s="59" t="s">
        <v>16</v>
      </c>
      <c r="B125" s="60">
        <v>38.068750000000001</v>
      </c>
      <c r="C125" s="54">
        <f t="shared" si="6"/>
        <v>4.9105303326179107E-2</v>
      </c>
      <c r="D125" s="47"/>
      <c r="E125" s="27"/>
    </row>
    <row r="126" spans="1:6" s="30" customFormat="1" ht="11.25" customHeight="1" x14ac:dyDescent="0.2">
      <c r="A126" s="57" t="s">
        <v>5</v>
      </c>
      <c r="B126" s="8">
        <v>775.24722222222215</v>
      </c>
      <c r="C126" s="45">
        <f t="shared" si="6"/>
        <v>1</v>
      </c>
      <c r="D126" s="46"/>
      <c r="E126" s="27"/>
    </row>
    <row r="127" spans="1:6" s="30" customFormat="1" ht="11.25" customHeight="1" x14ac:dyDescent="0.2">
      <c r="A127" s="43"/>
      <c r="B127" s="60"/>
      <c r="C127" s="5"/>
      <c r="D127" s="62"/>
      <c r="E127" s="27"/>
    </row>
    <row r="128" spans="1:6" s="30" customFormat="1" ht="11.25" customHeight="1" x14ac:dyDescent="0.2">
      <c r="A128" s="50" t="s">
        <v>2</v>
      </c>
      <c r="B128" s="51"/>
      <c r="C128" s="51"/>
      <c r="D128" s="27"/>
      <c r="E128" s="27"/>
    </row>
    <row r="129" spans="1:4" s="30" customFormat="1" ht="10.5" customHeight="1" x14ac:dyDescent="0.2">
      <c r="A129" s="42"/>
      <c r="B129" s="7"/>
      <c r="C129" s="7"/>
      <c r="D129" s="27"/>
    </row>
    <row r="130" spans="1:4" s="1" customFormat="1" ht="14.25" customHeight="1" x14ac:dyDescent="0.2">
      <c r="D130" s="6"/>
    </row>
    <row r="131" spans="1:4" s="1" customFormat="1" ht="14.25" customHeight="1" x14ac:dyDescent="0.2">
      <c r="A131" s="2"/>
      <c r="B131" s="3"/>
      <c r="C131" s="3"/>
    </row>
    <row r="132" spans="1:4" s="1" customFormat="1" ht="14.25" customHeight="1" x14ac:dyDescent="0.2">
      <c r="A132" s="2"/>
      <c r="B132" s="3"/>
      <c r="C132" s="3"/>
    </row>
    <row r="133" spans="1:4" s="1" customFormat="1" ht="12" customHeight="1" x14ac:dyDescent="0.2">
      <c r="A133" s="2"/>
      <c r="B133" s="3"/>
      <c r="C133" s="3"/>
    </row>
  </sheetData>
  <mergeCells count="17">
    <mergeCell ref="A86:C86"/>
    <mergeCell ref="A105:C105"/>
    <mergeCell ref="A64:C64"/>
    <mergeCell ref="A82:C82"/>
    <mergeCell ref="A83:C83"/>
    <mergeCell ref="A84:C84"/>
    <mergeCell ref="A85:C85"/>
    <mergeCell ref="A1:C1"/>
    <mergeCell ref="A4:C4"/>
    <mergeCell ref="A62:C62"/>
    <mergeCell ref="A6:C6"/>
    <mergeCell ref="A31:C31"/>
    <mergeCell ref="A32:C32"/>
    <mergeCell ref="A33:C33"/>
    <mergeCell ref="A34:C34"/>
    <mergeCell ref="A58:B58"/>
    <mergeCell ref="A35:C35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scale="80" orientation="portrait" r:id="rId1"/>
  <headerFooter alignWithMargins="0"/>
  <rowBreaks count="1" manualBreakCount="1">
    <brk id="59" max="2" man="1"/>
  </rowBreaks>
  <colBreaks count="1" manualBreakCount="1">
    <brk id="3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PRIMER BIMESTRE 2015</vt:lpstr>
      <vt:lpstr>Hoja1</vt:lpstr>
      <vt:lpstr>'PRIMER BIMESTRE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Gallardo Morlet Elizabeth</dc:creator>
  <cp:lastModifiedBy>Gallardo Morlet Elizabeth</cp:lastModifiedBy>
  <cp:lastPrinted>2015-04-08T15:48:52Z</cp:lastPrinted>
  <dcterms:created xsi:type="dcterms:W3CDTF">2005-03-28T20:20:25Z</dcterms:created>
  <dcterms:modified xsi:type="dcterms:W3CDTF">2015-04-08T15:49:23Z</dcterms:modified>
</cp:coreProperties>
</file>